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A39241B5-89FA-4C64-80DA-3FE4E60FD80A}" xr6:coauthVersionLast="47" xr6:coauthVersionMax="47" xr10:uidLastSave="{00000000-0000-0000-0000-000000000000}"/>
  <bookViews>
    <workbookView xWindow="-120" yWindow="-120" windowWidth="29040" windowHeight="15720" xr2:uid="{A3D68686-4394-4066-A2FE-18367E2282DA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5" i="1"/>
  <c r="E77" i="1"/>
  <c r="E64" i="1"/>
  <c r="E65" i="1"/>
  <c r="E63" i="1"/>
  <c r="E62" i="1"/>
  <c r="E61" i="1"/>
  <c r="E58" i="1"/>
  <c r="E56" i="1"/>
  <c r="E59" i="1"/>
  <c r="E60" i="1"/>
  <c r="E57" i="1"/>
  <c r="E49" i="1"/>
  <c r="E50" i="1"/>
  <c r="E47" i="1"/>
  <c r="E51" i="1"/>
  <c r="E52" i="1"/>
  <c r="E53" i="1"/>
  <c r="E54" i="1"/>
  <c r="E55" i="1"/>
  <c r="E48" i="1"/>
  <c r="E40" i="1"/>
  <c r="E38" i="1"/>
  <c r="E39" i="1"/>
  <c r="E37" i="1"/>
  <c r="E36" i="1"/>
  <c r="E31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7" i="1"/>
  <c r="H67" i="1"/>
  <c r="H48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D42" i="1"/>
  <c r="F29" i="1"/>
  <c r="G29" i="1"/>
  <c r="D17" i="1"/>
  <c r="F17" i="1"/>
  <c r="G17" i="1"/>
  <c r="C38" i="1"/>
  <c r="C36" i="1"/>
  <c r="C29" i="1"/>
  <c r="C17" i="1"/>
  <c r="H61" i="1"/>
  <c r="H77" i="1"/>
  <c r="D67" i="1"/>
  <c r="D72" i="1"/>
  <c r="E67" i="1"/>
  <c r="F42" i="1"/>
  <c r="F72" i="1"/>
  <c r="H29" i="1"/>
  <c r="E29" i="1"/>
  <c r="E42" i="1"/>
  <c r="E72" i="1"/>
  <c r="E17" i="1"/>
  <c r="H17" i="1"/>
  <c r="H42" i="1"/>
  <c r="H72" i="1"/>
  <c r="G42" i="1"/>
  <c r="G72" i="1"/>
  <c r="C42" i="1"/>
  <c r="C72" i="1"/>
  <c r="H44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<sst xmlns="http://schemas.openxmlformats.org/spreadsheetml/2006/main" count="75" uniqueCount="75">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</sst>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0C09-705B-4256-B4D3-A90795CFC662}">
  <sheetPr>
    <pageSetUpPr fitToPage="1"/>
  </sheetPr>
  <dimension ref="B1:H78"/>
  <sheetViews>
    <sheetView tabSelected="1" workbookViewId="0">
      <pane ySplit="8" topLeftCell="A30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478969.2</v>
      </c>
      <c r="D10" s="4">
        <v>0</v>
      </c>
      <c r="E10" s="3">
        <f>C10+D10</f>
        <v>478969.2</v>
      </c>
      <c r="F10" s="4">
        <v>256307.56</v>
      </c>
      <c r="G10" s="4">
        <v>256307.56</v>
      </c>
      <c r="H10" s="3">
        <f>G10-C10</f>
        <v>-222661.64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459684.1</v>
      </c>
      <c r="D13" s="4">
        <v>0</v>
      </c>
      <c r="E13" s="3">
        <f t="shared" si="0"/>
        <v>459684.1</v>
      </c>
      <c r="F13" s="4">
        <v>527605.98</v>
      </c>
      <c r="G13" s="4">
        <v>527605.98</v>
      </c>
      <c r="H13" s="3">
        <f t="shared" si="1"/>
        <v>67921.88</v>
      </c>
    </row>
    <row r="14" spans="2:8" x14ac:dyDescent="0.2">
      <c r="B14" s="20" t="s">
        <v>16</v>
      </c>
      <c r="C14" s="3">
        <v>60000</v>
      </c>
      <c r="D14" s="4">
        <v>0</v>
      </c>
      <c r="E14" s="3">
        <f t="shared" si="0"/>
        <v>60000</v>
      </c>
      <c r="F14" s="4">
        <v>33431.5</v>
      </c>
      <c r="G14" s="4">
        <v>33431.5</v>
      </c>
      <c r="H14" s="3">
        <f t="shared" si="1"/>
        <v>-26568.5</v>
      </c>
    </row>
    <row r="15" spans="2:8" x14ac:dyDescent="0.2">
      <c r="B15" s="20" t="s">
        <v>17</v>
      </c>
      <c r="C15" s="3">
        <v>18000</v>
      </c>
      <c r="D15" s="4">
        <v>0</v>
      </c>
      <c r="E15" s="3">
        <f t="shared" si="0"/>
        <v>18000</v>
      </c>
      <c r="F15" s="4">
        <v>3157.24</v>
      </c>
      <c r="G15" s="4">
        <v>3157.24</v>
      </c>
      <c r="H15" s="3">
        <f t="shared" si="1"/>
        <v>-14842.76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31105793</v>
      </c>
      <c r="D17" s="5">
        <f t="shared" si="2"/>
        <v>2758233.12</v>
      </c>
      <c r="E17" s="5">
        <f t="shared" si="2"/>
        <v>33864026.119999997</v>
      </c>
      <c r="F17" s="5">
        <f t="shared" si="2"/>
        <v>15969595.989999998</v>
      </c>
      <c r="G17" s="5">
        <f t="shared" si="2"/>
        <v>15969595.989999998</v>
      </c>
      <c r="H17" s="5">
        <f t="shared" si="2"/>
        <v>-15136197.010000002</v>
      </c>
    </row>
    <row r="18" spans="2:8" x14ac:dyDescent="0.2">
      <c r="B18" s="21" t="s">
        <v>18</v>
      </c>
      <c r="C18" s="3">
        <v>20606800</v>
      </c>
      <c r="D18" s="4">
        <v>1350088</v>
      </c>
      <c r="E18" s="3">
        <f t="shared" si="0"/>
        <v>21956888</v>
      </c>
      <c r="F18" s="4">
        <v>11335559.220000001</v>
      </c>
      <c r="G18" s="4">
        <v>11335559.220000001</v>
      </c>
      <c r="H18" s="3">
        <f>G18-C18</f>
        <v>-9271240.7799999993</v>
      </c>
    </row>
    <row r="19" spans="2:8" x14ac:dyDescent="0.2">
      <c r="B19" s="21" t="s">
        <v>19</v>
      </c>
      <c r="C19" s="3">
        <v>7917246</v>
      </c>
      <c r="D19" s="4">
        <v>414746</v>
      </c>
      <c r="E19" s="3">
        <f t="shared" si="0"/>
        <v>8331992</v>
      </c>
      <c r="F19" s="4">
        <v>2506746.84</v>
      </c>
      <c r="G19" s="4">
        <v>2506746.84</v>
      </c>
      <c r="H19" s="3">
        <f t="shared" ref="H19:H40" si="3">G19-C19</f>
        <v>-5410499.1600000001</v>
      </c>
    </row>
    <row r="20" spans="2:8" x14ac:dyDescent="0.2">
      <c r="B20" s="21" t="s">
        <v>20</v>
      </c>
      <c r="C20" s="3">
        <v>1168920</v>
      </c>
      <c r="D20" s="4">
        <v>437836</v>
      </c>
      <c r="E20" s="3">
        <f t="shared" si="0"/>
        <v>1606756</v>
      </c>
      <c r="F20" s="4">
        <v>823673.89</v>
      </c>
      <c r="G20" s="4">
        <v>823673.89</v>
      </c>
      <c r="H20" s="3">
        <f t="shared" si="3"/>
        <v>-345246.11</v>
      </c>
    </row>
    <row r="21" spans="2:8" x14ac:dyDescent="0.2">
      <c r="B21" s="21" t="s">
        <v>21</v>
      </c>
      <c r="C21" s="3">
        <v>563967</v>
      </c>
      <c r="D21" s="4">
        <v>-125092</v>
      </c>
      <c r="E21" s="3">
        <f t="shared" si="0"/>
        <v>438875</v>
      </c>
      <c r="F21" s="4">
        <v>164136.87</v>
      </c>
      <c r="G21" s="4">
        <v>164136.87</v>
      </c>
      <c r="H21" s="3">
        <f t="shared" si="3"/>
        <v>-399830.13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>
        <v>348742</v>
      </c>
      <c r="D23" s="4">
        <v>40825</v>
      </c>
      <c r="E23" s="3">
        <f t="shared" si="0"/>
        <v>389567</v>
      </c>
      <c r="F23" s="4">
        <v>200015.28</v>
      </c>
      <c r="G23" s="4">
        <v>200015.28</v>
      </c>
      <c r="H23" s="3">
        <f t="shared" si="3"/>
        <v>-148726.72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>
        <v>300118</v>
      </c>
      <c r="D26" s="4">
        <v>11259</v>
      </c>
      <c r="E26" s="3">
        <f t="shared" si="0"/>
        <v>311377</v>
      </c>
      <c r="F26" s="4">
        <v>110892.77</v>
      </c>
      <c r="G26" s="4">
        <v>110892.77</v>
      </c>
      <c r="H26" s="3">
        <f t="shared" si="3"/>
        <v>-189225.22999999998</v>
      </c>
    </row>
    <row r="27" spans="2:8" x14ac:dyDescent="0.2">
      <c r="B27" s="21" t="s">
        <v>27</v>
      </c>
      <c r="C27" s="3">
        <v>200000</v>
      </c>
      <c r="D27" s="4">
        <v>628571.12</v>
      </c>
      <c r="E27" s="3">
        <f t="shared" si="0"/>
        <v>828571.12</v>
      </c>
      <c r="F27" s="4">
        <v>828571.12</v>
      </c>
      <c r="G27" s="4">
        <v>828571.12</v>
      </c>
      <c r="H27" s="3">
        <f t="shared" si="3"/>
        <v>628571.12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243971</v>
      </c>
      <c r="D29" s="3">
        <f t="shared" si="4"/>
        <v>242142</v>
      </c>
      <c r="E29" s="3">
        <f t="shared" si="4"/>
        <v>486113</v>
      </c>
      <c r="F29" s="3">
        <f t="shared" si="4"/>
        <v>380524.87</v>
      </c>
      <c r="G29" s="3">
        <f t="shared" si="4"/>
        <v>380524.87</v>
      </c>
      <c r="H29" s="3">
        <f t="shared" si="4"/>
        <v>136553.87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>
        <v>28766</v>
      </c>
      <c r="D31" s="4">
        <v>2435</v>
      </c>
      <c r="E31" s="3">
        <f t="shared" si="0"/>
        <v>31201</v>
      </c>
      <c r="F31" s="4">
        <v>15600.54</v>
      </c>
      <c r="G31" s="4">
        <v>15600.54</v>
      </c>
      <c r="H31" s="3">
        <f t="shared" si="3"/>
        <v>-13165.46</v>
      </c>
    </row>
    <row r="32" spans="2:8" x14ac:dyDescent="0.2">
      <c r="B32" s="21" t="s">
        <v>32</v>
      </c>
      <c r="C32" s="3">
        <v>215205</v>
      </c>
      <c r="D32" s="4">
        <v>17052</v>
      </c>
      <c r="E32" s="3">
        <f t="shared" si="0"/>
        <v>232257</v>
      </c>
      <c r="F32" s="4">
        <v>142269.32999999999</v>
      </c>
      <c r="G32" s="4">
        <v>142269.32999999999</v>
      </c>
      <c r="H32" s="3">
        <f t="shared" si="3"/>
        <v>-72935.670000000013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>
        <v>0</v>
      </c>
      <c r="D34" s="4">
        <v>222655</v>
      </c>
      <c r="E34" s="3">
        <f t="shared" si="0"/>
        <v>222655</v>
      </c>
      <c r="F34" s="4">
        <v>222655</v>
      </c>
      <c r="G34" s="4">
        <v>222655</v>
      </c>
      <c r="H34" s="3">
        <f t="shared" si="3"/>
        <v>222655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32366417.300000001</v>
      </c>
      <c r="D42" s="8">
        <f t="shared" si="7"/>
        <v>3000375.12</v>
      </c>
      <c r="E42" s="8">
        <f t="shared" si="7"/>
        <v>35366792.419999994</v>
      </c>
      <c r="F42" s="8">
        <f t="shared" si="7"/>
        <v>17170623.140000001</v>
      </c>
      <c r="G42" s="8">
        <f t="shared" si="7"/>
        <v>17170623.140000001</v>
      </c>
      <c r="H42" s="8">
        <f t="shared" si="7"/>
        <v>-15195794.160000002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0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27949062</v>
      </c>
      <c r="D47" s="3">
        <f t="shared" si="8"/>
        <v>-925162</v>
      </c>
      <c r="E47" s="3">
        <f t="shared" si="8"/>
        <v>27023900</v>
      </c>
      <c r="F47" s="3">
        <f t="shared" si="8"/>
        <v>15849261.9</v>
      </c>
      <c r="G47" s="3">
        <f t="shared" si="8"/>
        <v>15849261.9</v>
      </c>
      <c r="H47" s="3">
        <f t="shared" si="8"/>
        <v>-12099800.1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>
        <v>11285061</v>
      </c>
      <c r="D50" s="4">
        <v>-666189</v>
      </c>
      <c r="E50" s="3">
        <f t="shared" si="9"/>
        <v>10618872</v>
      </c>
      <c r="F50" s="4">
        <v>6478090.8700000001</v>
      </c>
      <c r="G50" s="4">
        <v>6478090.8700000001</v>
      </c>
      <c r="H50" s="3">
        <f t="shared" si="10"/>
        <v>-4806970.13</v>
      </c>
    </row>
    <row r="51" spans="2:8" ht="38.25" x14ac:dyDescent="0.2">
      <c r="B51" s="22" t="s">
        <v>46</v>
      </c>
      <c r="C51" s="3">
        <v>2689470</v>
      </c>
      <c r="D51" s="4">
        <v>203608</v>
      </c>
      <c r="E51" s="3">
        <f t="shared" si="9"/>
        <v>2893078</v>
      </c>
      <c r="F51" s="4">
        <v>1446540.08</v>
      </c>
      <c r="G51" s="4">
        <v>1446540.08</v>
      </c>
      <c r="H51" s="3">
        <f t="shared" si="10"/>
        <v>-1242929.92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>
        <v>13974531</v>
      </c>
      <c r="D55" s="4">
        <v>-462581</v>
      </c>
      <c r="E55" s="3">
        <f t="shared" si="9"/>
        <v>13511950</v>
      </c>
      <c r="F55" s="4">
        <v>7924630.9500000002</v>
      </c>
      <c r="G55" s="4">
        <v>7924630.9500000002</v>
      </c>
      <c r="H55" s="3">
        <f t="shared" si="10"/>
        <v>-6049900.0499999998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27949062</v>
      </c>
      <c r="D67" s="12">
        <f t="shared" si="13"/>
        <v>-925162</v>
      </c>
      <c r="E67" s="12">
        <f t="shared" si="13"/>
        <v>27023900</v>
      </c>
      <c r="F67" s="12">
        <f t="shared" si="13"/>
        <v>15849261.9</v>
      </c>
      <c r="G67" s="12">
        <f t="shared" si="13"/>
        <v>15849261.9</v>
      </c>
      <c r="H67" s="12">
        <f t="shared" si="13"/>
        <v>-12099800.1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60315479.299999997</v>
      </c>
      <c r="D72" s="12">
        <f t="shared" si="15"/>
        <v>2075213.12</v>
      </c>
      <c r="E72" s="12">
        <f t="shared" si="15"/>
        <v>62390692.419999994</v>
      </c>
      <c r="F72" s="12">
        <f t="shared" si="15"/>
        <v>33019885.039999999</v>
      </c>
      <c r="G72" s="12">
        <f t="shared" si="15"/>
        <v>33019885.039999999</v>
      </c>
      <c r="H72" s="12">
        <f t="shared" si="15"/>
        <v>-27295594.260000002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2025-07-16T02:59:32Z</dcterms:modified>
</cp:coreProperties>
</file>